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9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94" i="1" l="1"/>
  <c r="I194" i="1"/>
  <c r="H194" i="1"/>
  <c r="G194" i="1"/>
  <c r="F194" i="1"/>
  <c r="J184" i="1"/>
  <c r="I184" i="1"/>
  <c r="H184" i="1"/>
  <c r="G184" i="1"/>
  <c r="F184" i="1"/>
  <c r="J175" i="1"/>
  <c r="I175" i="1"/>
  <c r="H175" i="1"/>
  <c r="G175" i="1"/>
  <c r="F175" i="1"/>
  <c r="J165" i="1"/>
  <c r="I165" i="1"/>
  <c r="H165" i="1"/>
  <c r="G165" i="1"/>
  <c r="F165" i="1"/>
  <c r="J156" i="1"/>
  <c r="I156" i="1"/>
  <c r="H156" i="1"/>
  <c r="G156" i="1"/>
  <c r="F156" i="1"/>
  <c r="J146" i="1"/>
  <c r="I146" i="1"/>
  <c r="H146" i="1"/>
  <c r="G146" i="1"/>
  <c r="F146" i="1"/>
  <c r="J137" i="1"/>
  <c r="I137" i="1"/>
  <c r="H137" i="1"/>
  <c r="G137" i="1"/>
  <c r="F137" i="1"/>
  <c r="J127" i="1"/>
  <c r="I127" i="1"/>
  <c r="H127" i="1"/>
  <c r="G127" i="1"/>
  <c r="F127" i="1"/>
  <c r="J118" i="1"/>
  <c r="I118" i="1"/>
  <c r="H118" i="1"/>
  <c r="G118" i="1"/>
  <c r="F118" i="1"/>
  <c r="J108" i="1"/>
  <c r="I108" i="1"/>
  <c r="H108" i="1"/>
  <c r="G108" i="1"/>
  <c r="F108" i="1"/>
  <c r="J99" i="1"/>
  <c r="I99" i="1"/>
  <c r="H99" i="1"/>
  <c r="G99" i="1"/>
  <c r="F99" i="1"/>
  <c r="J89" i="1"/>
  <c r="I89" i="1"/>
  <c r="H89" i="1"/>
  <c r="G89" i="1"/>
  <c r="F89" i="1"/>
  <c r="J80" i="1"/>
  <c r="I80" i="1"/>
  <c r="H80" i="1"/>
  <c r="F80" i="1"/>
  <c r="J70" i="1"/>
  <c r="I70" i="1"/>
  <c r="H70" i="1"/>
  <c r="G70" i="1"/>
  <c r="F70" i="1"/>
  <c r="J61" i="1"/>
  <c r="I61" i="1"/>
  <c r="H61" i="1"/>
  <c r="G61" i="1"/>
  <c r="F61" i="1"/>
  <c r="J51" i="1"/>
  <c r="I51" i="1"/>
  <c r="H51" i="1"/>
  <c r="F51" i="1"/>
  <c r="G51" i="1"/>
  <c r="J42" i="1"/>
  <c r="I42" i="1"/>
  <c r="H42" i="1"/>
  <c r="G42" i="1"/>
  <c r="F42" i="1"/>
  <c r="J32" i="1"/>
  <c r="I32" i="1"/>
  <c r="H32" i="1"/>
  <c r="G32" i="1"/>
  <c r="F32" i="1"/>
  <c r="J23" i="1"/>
  <c r="I23" i="1"/>
  <c r="H23" i="1"/>
  <c r="G23" i="1"/>
  <c r="F23" i="1"/>
  <c r="J13" i="1"/>
  <c r="I13" i="1"/>
  <c r="H13" i="1"/>
  <c r="G13" i="1"/>
  <c r="F13" i="1"/>
  <c r="B195" i="1" l="1"/>
  <c r="A195" i="1"/>
  <c r="L194" i="1"/>
  <c r="B185" i="1"/>
  <c r="A185" i="1"/>
  <c r="L184" i="1"/>
  <c r="J195" i="1"/>
  <c r="I195" i="1"/>
  <c r="H195" i="1"/>
  <c r="G195" i="1"/>
  <c r="F195" i="1"/>
  <c r="B176" i="1"/>
  <c r="A176" i="1"/>
  <c r="L175" i="1"/>
  <c r="B166" i="1"/>
  <c r="A166" i="1"/>
  <c r="L165" i="1"/>
  <c r="J176" i="1"/>
  <c r="I176" i="1"/>
  <c r="H176" i="1"/>
  <c r="G176" i="1"/>
  <c r="F176" i="1"/>
  <c r="B157" i="1"/>
  <c r="A157" i="1"/>
  <c r="L156" i="1"/>
  <c r="B147" i="1"/>
  <c r="A147" i="1"/>
  <c r="L146" i="1"/>
  <c r="J157" i="1"/>
  <c r="I157" i="1"/>
  <c r="H157" i="1"/>
  <c r="G157" i="1"/>
  <c r="B138" i="1"/>
  <c r="A138" i="1"/>
  <c r="L137" i="1"/>
  <c r="B128" i="1"/>
  <c r="A128" i="1"/>
  <c r="L127" i="1"/>
  <c r="J138" i="1"/>
  <c r="H138" i="1"/>
  <c r="G138" i="1"/>
  <c r="F138" i="1"/>
  <c r="B119" i="1"/>
  <c r="A119" i="1"/>
  <c r="L118" i="1"/>
  <c r="B109" i="1"/>
  <c r="A109" i="1"/>
  <c r="L108" i="1"/>
  <c r="J119" i="1"/>
  <c r="G119" i="1"/>
  <c r="B100" i="1"/>
  <c r="A100" i="1"/>
  <c r="L99" i="1"/>
  <c r="B90" i="1"/>
  <c r="A90" i="1"/>
  <c r="L89" i="1"/>
  <c r="J100" i="1"/>
  <c r="G100" i="1"/>
  <c r="G81" i="1"/>
  <c r="B81" i="1"/>
  <c r="A81" i="1"/>
  <c r="L80" i="1"/>
  <c r="G80" i="1"/>
  <c r="B71" i="1"/>
  <c r="A71" i="1"/>
  <c r="L70" i="1"/>
  <c r="L81" i="1" s="1"/>
  <c r="J81" i="1"/>
  <c r="H81" i="1"/>
  <c r="B62" i="1"/>
  <c r="A62" i="1"/>
  <c r="L61" i="1"/>
  <c r="B52" i="1"/>
  <c r="A52" i="1"/>
  <c r="L51" i="1"/>
  <c r="J62" i="1"/>
  <c r="F62" i="1"/>
  <c r="B43" i="1"/>
  <c r="A43" i="1"/>
  <c r="L42" i="1"/>
  <c r="B33" i="1"/>
  <c r="A33" i="1"/>
  <c r="L32" i="1"/>
  <c r="B24" i="1"/>
  <c r="A24" i="1"/>
  <c r="L23" i="1"/>
  <c r="F24" i="1"/>
  <c r="B14" i="1"/>
  <c r="A14" i="1"/>
  <c r="L13" i="1"/>
  <c r="L24" i="1" s="1"/>
  <c r="I24" i="1"/>
  <c r="H24" i="1"/>
  <c r="G24" i="1"/>
  <c r="L195" i="1" l="1"/>
  <c r="L176" i="1"/>
  <c r="L157" i="1"/>
  <c r="L138" i="1"/>
  <c r="L119" i="1"/>
  <c r="L100" i="1"/>
  <c r="L62" i="1"/>
  <c r="L43" i="1"/>
  <c r="F157" i="1"/>
  <c r="I138" i="1"/>
  <c r="F119" i="1"/>
  <c r="H119" i="1"/>
  <c r="I119" i="1"/>
  <c r="I100" i="1"/>
  <c r="H100" i="1"/>
  <c r="F100" i="1"/>
  <c r="I81" i="1"/>
  <c r="F81" i="1"/>
  <c r="I62" i="1"/>
  <c r="G62" i="1"/>
  <c r="H62" i="1"/>
  <c r="J43" i="1"/>
  <c r="H196" i="1"/>
  <c r="H43" i="1"/>
  <c r="I43" i="1"/>
  <c r="G43" i="1"/>
  <c r="G196" i="1" s="1"/>
  <c r="F43" i="1"/>
  <c r="J24" i="1"/>
  <c r="J196" i="1" s="1"/>
  <c r="L196" i="1" l="1"/>
  <c r="I196" i="1"/>
  <c r="F196" i="1"/>
</calcChain>
</file>

<file path=xl/sharedStrings.xml><?xml version="1.0" encoding="utf-8"?>
<sst xmlns="http://schemas.openxmlformats.org/spreadsheetml/2006/main" count="295" uniqueCount="88">
  <si>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</si>
  <si>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</si>
  <si>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</si>
  <si>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</si>
  <si>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</si>
  <si>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</si>
  <si>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</si>
  <si>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</si>
  <si>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</si>
  <si>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</si>
  <si>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</si>
  <si>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</si>
  <si>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</si>
  <si>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</si>
  <si>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</si>
  <si>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</si>
  <si>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</si>
  <si>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</si>
  <si>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</si>
  <si>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</si>
  <si>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</si>
  <si>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</si>
  <si>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</si>
  <si>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</si>
  <si>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</si>
  <si>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</si>
  <si>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</si>
  <si>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</si>
  <si>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</si>
  <si>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</si>
  <si>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</si>
  <si>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</si>
  <si>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</si>
  <si>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</si>
  <si>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</si>
  <si>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</si>
  <si>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</si>
  <si>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</si>
  <si>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молочная</t>
  </si>
  <si>
    <t>Напиток витаминизированный</t>
  </si>
  <si>
    <t>Пшеничный</t>
  </si>
  <si>
    <t>сыр</t>
  </si>
  <si>
    <t>Борщ из свежей капусты</t>
  </si>
  <si>
    <t>Сыр</t>
  </si>
  <si>
    <t>витаминизированный</t>
  </si>
  <si>
    <t>пшеничный</t>
  </si>
  <si>
    <t>рис отварной</t>
  </si>
  <si>
    <t>котлета рыбная</t>
  </si>
  <si>
    <t>напиток из шиповника</t>
  </si>
  <si>
    <t>хлеб пшеничный</t>
  </si>
  <si>
    <t>овощи</t>
  </si>
  <si>
    <t>150/5</t>
  </si>
  <si>
    <t>суп куриный вермишелевый</t>
  </si>
  <si>
    <t>250/12,5</t>
  </si>
  <si>
    <t>греча отварная</t>
  </si>
  <si>
    <t>чай сладкий</t>
  </si>
  <si>
    <t>овощи консервированные</t>
  </si>
  <si>
    <t>пшеничный хлеб</t>
  </si>
  <si>
    <t>рассольник Ленинградский</t>
  </si>
  <si>
    <t>гуляш из куриного филе</t>
  </si>
  <si>
    <t>запеканка творожная со сгущенкой</t>
  </si>
  <si>
    <t>фрукт</t>
  </si>
  <si>
    <t>суп Крестьянский с мясом</t>
  </si>
  <si>
    <t>Запеканка творожная со сгущенкой</t>
  </si>
  <si>
    <t>плов с мясом</t>
  </si>
  <si>
    <t>сок</t>
  </si>
  <si>
    <t>суп молочный вермишеливый</t>
  </si>
  <si>
    <t>каша дружба</t>
  </si>
  <si>
    <t>йогурт</t>
  </si>
  <si>
    <t>напиток из апельсина</t>
  </si>
  <si>
    <t>суп картофельный рыбный</t>
  </si>
  <si>
    <t>каша гречневая молочная</t>
  </si>
  <si>
    <t>котлета куриная</t>
  </si>
  <si>
    <t>напиток витаминизированный</t>
  </si>
  <si>
    <t>суп картофельный с мясом</t>
  </si>
  <si>
    <t>макароны отварные с маслом</t>
  </si>
  <si>
    <t>ежики класические с соусом</t>
  </si>
  <si>
    <t>какао с молоком</t>
  </si>
  <si>
    <t>щи со свежей капустой и мясом</t>
  </si>
  <si>
    <t>печень по-строгоновски</t>
  </si>
  <si>
    <t>суп гороховый</t>
  </si>
  <si>
    <t>жаркое по домашнему</t>
  </si>
  <si>
    <t>компот из яблок</t>
  </si>
  <si>
    <t>борщ из свежей капусты</t>
  </si>
  <si>
    <t>б/н</t>
  </si>
  <si>
    <t>МБОУ СШ №1</t>
  </si>
  <si>
    <t>И. о. директора</t>
  </si>
  <si>
    <t>Грошев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</si>
</sst>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7" sqref="F7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85</v>
      </c>
      <c r="D1" s="55"/>
      <c r="E1" s="55"/>
      <c r="F1" s="12" t="s">
        <v>16</v>
      </c>
      <c r="G1" s="2" t="s">
        <v>17</v>
      </c>
      <c r="H1" s="56" t="s">
        <v>86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6.48</v>
      </c>
      <c r="H6" s="40">
        <v>8.3000000000000007</v>
      </c>
      <c r="I6" s="40">
        <v>33.24</v>
      </c>
      <c r="J6" s="40">
        <v>234</v>
      </c>
      <c r="K6" s="41">
        <v>384</v>
      </c>
      <c r="L6" s="40">
        <v>13.87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50</v>
      </c>
      <c r="G7" s="43">
        <v>11.6</v>
      </c>
      <c r="H7" s="43">
        <v>14.75</v>
      </c>
      <c r="I7" s="43">
        <v>0</v>
      </c>
      <c r="J7" s="43">
        <v>200</v>
      </c>
      <c r="K7" s="44">
        <v>42</v>
      </c>
      <c r="L7" s="43">
        <v>37.21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/>
      <c r="I8" s="43">
        <v>3.4</v>
      </c>
      <c r="J8" s="43">
        <v>20</v>
      </c>
      <c r="K8" s="44">
        <v>971</v>
      </c>
      <c r="L8" s="43">
        <v>16.14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0.36</v>
      </c>
      <c r="H9" s="43">
        <v>0.36</v>
      </c>
      <c r="I9" s="43">
        <v>19.96</v>
      </c>
      <c r="J9" s="43">
        <v>89.8</v>
      </c>
      <c r="K9" s="44" t="s">
        <v>84</v>
      </c>
      <c r="L9" s="43">
        <v>4.32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51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SUM(F6,F7,F8,F9,F10,F11,F12)</f>
        <v>440</v>
      </c>
      <c r="G13" s="19">
        <f>SUM(G6:G12)</f>
        <v>18.639999999999997</v>
      </c>
      <c r="H13" s="19">
        <f>SUM(H6:H12)</f>
        <v>23.41</v>
      </c>
      <c r="I13" s="19">
        <f>SUM(I6:I12)</f>
        <v>56.6</v>
      </c>
      <c r="J13" s="19">
        <f>SUM(J6:J12)</f>
        <v>543.79999999999995</v>
      </c>
      <c r="K13" s="25"/>
      <c r="L13" s="19">
        <f t="shared" ref="L13" si="0">SUM(L6:L12)</f>
        <v>71.539999999999992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10.4</v>
      </c>
      <c r="H15" s="43">
        <v>6.3</v>
      </c>
      <c r="I15" s="43">
        <v>30.1</v>
      </c>
      <c r="J15" s="43">
        <v>206</v>
      </c>
      <c r="K15" s="44">
        <v>170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38</v>
      </c>
      <c r="F16" s="43">
        <v>150</v>
      </c>
      <c r="G16" s="43">
        <v>6.48</v>
      </c>
      <c r="H16" s="43">
        <v>8.3000000000000007</v>
      </c>
      <c r="I16" s="43">
        <v>33.24</v>
      </c>
      <c r="J16" s="43">
        <v>234</v>
      </c>
      <c r="K16" s="44">
        <v>387</v>
      </c>
      <c r="L16" s="43">
        <v>13.87</v>
      </c>
    </row>
    <row r="17" spans="1:12" ht="15" x14ac:dyDescent="0.25">
      <c r="A17" s="23"/>
      <c r="B17" s="15"/>
      <c r="C17" s="11"/>
      <c r="D17" s="7"/>
      <c r="E17" s="42" t="s">
        <v>43</v>
      </c>
      <c r="F17" s="43">
        <v>30</v>
      </c>
      <c r="G17" s="43">
        <v>6.96</v>
      </c>
      <c r="H17" s="43">
        <v>8.85</v>
      </c>
      <c r="I17" s="43">
        <v>0</v>
      </c>
      <c r="J17" s="43">
        <v>109.2</v>
      </c>
      <c r="K17" s="44">
        <v>42</v>
      </c>
      <c r="L17" s="43">
        <v>21.21</v>
      </c>
    </row>
    <row r="18" spans="1:12" ht="15" x14ac:dyDescent="0.25">
      <c r="A18" s="23"/>
      <c r="B18" s="15"/>
      <c r="C18" s="11"/>
      <c r="D18" s="7" t="s">
        <v>29</v>
      </c>
      <c r="E18" s="42" t="s">
        <v>44</v>
      </c>
      <c r="F18" s="43">
        <v>200</v>
      </c>
      <c r="G18" s="43">
        <v>0.2</v>
      </c>
      <c r="H18" s="43"/>
      <c r="I18" s="43">
        <v>3.4</v>
      </c>
      <c r="J18" s="43">
        <v>20</v>
      </c>
      <c r="K18" s="44">
        <v>971</v>
      </c>
      <c r="L18" s="43">
        <v>16.14</v>
      </c>
    </row>
    <row r="19" spans="1:12" ht="15" x14ac:dyDescent="0.25">
      <c r="A19" s="23"/>
      <c r="B19" s="15"/>
      <c r="C19" s="11"/>
      <c r="D19" s="7" t="s">
        <v>30</v>
      </c>
      <c r="E19" s="42" t="s">
        <v>45</v>
      </c>
      <c r="F19" s="43">
        <v>40</v>
      </c>
      <c r="G19" s="43">
        <v>0.36</v>
      </c>
      <c r="H19" s="43">
        <v>0.36</v>
      </c>
      <c r="I19" s="43">
        <v>19.96</v>
      </c>
      <c r="J19" s="43">
        <v>89.8</v>
      </c>
      <c r="K19" s="44" t="s">
        <v>84</v>
      </c>
      <c r="L19" s="43">
        <v>4.32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SUM(F15:F22)</f>
        <v>670</v>
      </c>
      <c r="G23" s="19">
        <f>SUM(G15:G22)</f>
        <v>24.400000000000002</v>
      </c>
      <c r="H23" s="19">
        <f>SUM(H15:H21)</f>
        <v>23.810000000000002</v>
      </c>
      <c r="I23" s="19">
        <f>SUM(I14:I21)</f>
        <v>86.700000000000017</v>
      </c>
      <c r="J23" s="19">
        <f>SUM(J14:J22)</f>
        <v>659</v>
      </c>
      <c r="K23" s="25"/>
      <c r="L23" s="19">
        <f t="shared" ref="L23" si="1">SUM(L14:L22)</f>
        <v>71.539999999999992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1110</v>
      </c>
      <c r="G24" s="32">
        <f t="shared" ref="G24:J24" si="2">G13+G23</f>
        <v>43.04</v>
      </c>
      <c r="H24" s="32">
        <f t="shared" si="2"/>
        <v>47.22</v>
      </c>
      <c r="I24" s="32">
        <f t="shared" si="2"/>
        <v>143.30000000000001</v>
      </c>
      <c r="J24" s="32">
        <f t="shared" si="2"/>
        <v>1202.8</v>
      </c>
      <c r="K24" s="32"/>
      <c r="L24" s="32">
        <f t="shared" ref="L24" si="3">L13+L23</f>
        <v>143.07999999999998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 t="s">
        <v>51</v>
      </c>
      <c r="G25" s="40">
        <v>3.6</v>
      </c>
      <c r="H25" s="40">
        <v>9</v>
      </c>
      <c r="I25" s="40">
        <v>35.700000000000003</v>
      </c>
      <c r="J25" s="40">
        <v>244.5</v>
      </c>
      <c r="K25" s="41">
        <v>378</v>
      </c>
      <c r="L25" s="40">
        <v>8.89</v>
      </c>
    </row>
    <row r="26" spans="1:12" ht="15" x14ac:dyDescent="0.25">
      <c r="A26" s="14"/>
      <c r="B26" s="15"/>
      <c r="C26" s="11"/>
      <c r="D26" s="6"/>
      <c r="E26" s="42" t="s">
        <v>47</v>
      </c>
      <c r="F26" s="43">
        <v>100</v>
      </c>
      <c r="G26" s="43">
        <v>12.28</v>
      </c>
      <c r="H26" s="43">
        <v>7.6</v>
      </c>
      <c r="I26" s="43">
        <v>14.68</v>
      </c>
      <c r="J26" s="43">
        <v>118</v>
      </c>
      <c r="K26" s="44">
        <v>510</v>
      </c>
      <c r="L26" s="43">
        <v>26.34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0.4</v>
      </c>
      <c r="H27" s="43"/>
      <c r="I27" s="43">
        <v>20.6</v>
      </c>
      <c r="J27" s="43">
        <v>94</v>
      </c>
      <c r="K27" s="44">
        <v>968</v>
      </c>
      <c r="L27" s="43">
        <v>7.9</v>
      </c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0.36</v>
      </c>
      <c r="H28" s="43">
        <v>0.36</v>
      </c>
      <c r="I28" s="43">
        <v>19.96</v>
      </c>
      <c r="J28" s="43">
        <v>89.8</v>
      </c>
      <c r="K28" s="44" t="s">
        <v>84</v>
      </c>
      <c r="L28" s="43">
        <v>4.32</v>
      </c>
    </row>
    <row r="29" spans="1:12" ht="15" x14ac:dyDescent="0.25">
      <c r="A29" s="14"/>
      <c r="B29" s="15"/>
      <c r="C29" s="11"/>
      <c r="D29" s="7" t="s">
        <v>50</v>
      </c>
      <c r="E29" s="42" t="s">
        <v>50</v>
      </c>
      <c r="F29" s="43">
        <v>100</v>
      </c>
      <c r="G29" s="43">
        <v>2.2999999999999998</v>
      </c>
      <c r="H29" s="43">
        <v>8.9999999999999993E-3</v>
      </c>
      <c r="I29" s="43">
        <v>4</v>
      </c>
      <c r="J29" s="43">
        <v>29</v>
      </c>
      <c r="K29" s="44">
        <v>54</v>
      </c>
      <c r="L29" s="43">
        <v>24.09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440</v>
      </c>
      <c r="G32" s="19">
        <f>SUM(G25:G31)</f>
        <v>18.939999999999998</v>
      </c>
      <c r="H32" s="19">
        <f>SUM(H25:H31)</f>
        <v>16.969000000000001</v>
      </c>
      <c r="I32" s="19">
        <f>SUM(I25:I31)</f>
        <v>94.94</v>
      </c>
      <c r="J32" s="19">
        <f>SUM(J25:J31)</f>
        <v>575.29999999999995</v>
      </c>
      <c r="K32" s="25"/>
      <c r="L32" s="19">
        <f t="shared" ref="L32" si="4">SUM(L25:L31)</f>
        <v>71.540000000000006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 t="s">
        <v>53</v>
      </c>
      <c r="G34" s="43">
        <v>8.9</v>
      </c>
      <c r="H34" s="43">
        <v>7.9</v>
      </c>
      <c r="I34" s="43">
        <v>15.9</v>
      </c>
      <c r="J34" s="43">
        <v>171</v>
      </c>
      <c r="K34" s="44">
        <v>216</v>
      </c>
      <c r="L34" s="43">
        <v>9.75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12.28</v>
      </c>
      <c r="H35" s="43">
        <v>7.6</v>
      </c>
      <c r="I35" s="43">
        <v>14.68</v>
      </c>
      <c r="J35" s="43">
        <v>118</v>
      </c>
      <c r="K35" s="44">
        <v>510</v>
      </c>
      <c r="L35" s="43">
        <v>26.34</v>
      </c>
    </row>
    <row r="36" spans="1:12" ht="15" x14ac:dyDescent="0.25">
      <c r="A36" s="14"/>
      <c r="B36" s="15"/>
      <c r="C36" s="11"/>
      <c r="D36" s="7"/>
      <c r="E36" s="42" t="s">
        <v>46</v>
      </c>
      <c r="F36" s="43" t="s">
        <v>51</v>
      </c>
      <c r="G36" s="43">
        <v>3.6</v>
      </c>
      <c r="H36" s="43">
        <v>9</v>
      </c>
      <c r="I36" s="43">
        <v>35.700000000000003</v>
      </c>
      <c r="J36" s="43">
        <v>244.5</v>
      </c>
      <c r="K36" s="44">
        <v>378</v>
      </c>
      <c r="L36" s="43">
        <v>8.89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0.4</v>
      </c>
      <c r="H37" s="43"/>
      <c r="I37" s="43">
        <v>20.6</v>
      </c>
      <c r="J37" s="43">
        <v>94</v>
      </c>
      <c r="K37" s="44">
        <v>968</v>
      </c>
      <c r="L37" s="43">
        <v>7.9</v>
      </c>
    </row>
    <row r="38" spans="1:12" ht="15" x14ac:dyDescent="0.25">
      <c r="A38" s="14"/>
      <c r="B38" s="15"/>
      <c r="C38" s="11"/>
      <c r="D38" s="7" t="s">
        <v>30</v>
      </c>
      <c r="E38" s="42" t="s">
        <v>45</v>
      </c>
      <c r="F38" s="43">
        <v>40</v>
      </c>
      <c r="G38" s="43">
        <v>0.36</v>
      </c>
      <c r="H38" s="43">
        <v>0.36</v>
      </c>
      <c r="I38" s="43">
        <v>19.96</v>
      </c>
      <c r="J38" s="43">
        <v>89.8</v>
      </c>
      <c r="K38" s="44" t="s">
        <v>84</v>
      </c>
      <c r="L38" s="43">
        <v>4.32</v>
      </c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50</v>
      </c>
      <c r="E40" s="42" t="s">
        <v>50</v>
      </c>
      <c r="F40" s="43">
        <v>50</v>
      </c>
      <c r="G40" s="43">
        <v>2.2999999999999998</v>
      </c>
      <c r="H40" s="43">
        <v>8.9999999999999993E-3</v>
      </c>
      <c r="I40" s="43">
        <v>4</v>
      </c>
      <c r="J40" s="43">
        <v>29</v>
      </c>
      <c r="K40" s="44">
        <v>54</v>
      </c>
      <c r="L40" s="43">
        <v>14.34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390</v>
      </c>
      <c r="G42" s="19">
        <f>SUM(G33:G41)</f>
        <v>27.84</v>
      </c>
      <c r="H42" s="19">
        <f>SUM(H33:H41)</f>
        <v>24.869</v>
      </c>
      <c r="I42" s="19">
        <f>SUM(I33:I40)</f>
        <v>110.84</v>
      </c>
      <c r="J42" s="19">
        <f>SUM(J33:J41)</f>
        <v>746.3</v>
      </c>
      <c r="K42" s="25"/>
      <c r="L42" s="19">
        <f t="shared" ref="L42" si="5">SUM(L33:L41)</f>
        <v>71.540000000000006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830</v>
      </c>
      <c r="G43" s="32">
        <f t="shared" ref="G43" si="6">G32+G42</f>
        <v>46.78</v>
      </c>
      <c r="H43" s="32">
        <f t="shared" ref="H43" si="7">H32+H42</f>
        <v>41.838000000000001</v>
      </c>
      <c r="I43" s="32">
        <f t="shared" ref="I43" si="8">I32+I42</f>
        <v>205.78</v>
      </c>
      <c r="J43" s="32">
        <f t="shared" ref="J43:L43" si="9">J32+J42</f>
        <v>1321.6</v>
      </c>
      <c r="K43" s="32"/>
      <c r="L43" s="32">
        <f t="shared" si="9"/>
        <v>143.08000000000001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8.4</v>
      </c>
      <c r="H44" s="40">
        <v>6.09</v>
      </c>
      <c r="I44" s="40">
        <v>38.64</v>
      </c>
      <c r="J44" s="40">
        <v>243.75</v>
      </c>
      <c r="K44" s="41">
        <v>378</v>
      </c>
      <c r="L44" s="40">
        <v>14.87</v>
      </c>
    </row>
    <row r="45" spans="1:12" ht="15" x14ac:dyDescent="0.25">
      <c r="A45" s="23"/>
      <c r="B45" s="15"/>
      <c r="C45" s="11"/>
      <c r="D45" s="6"/>
      <c r="E45" s="52" t="s">
        <v>59</v>
      </c>
      <c r="F45" s="43">
        <v>100</v>
      </c>
      <c r="G45" s="43">
        <v>11.35</v>
      </c>
      <c r="H45" s="43">
        <v>10.32</v>
      </c>
      <c r="I45" s="43">
        <v>1.43</v>
      </c>
      <c r="J45" s="43">
        <v>155.69999999999999</v>
      </c>
      <c r="K45" s="44">
        <v>591</v>
      </c>
      <c r="L45" s="43">
        <v>41.72</v>
      </c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0.2</v>
      </c>
      <c r="H46" s="43"/>
      <c r="I46" s="43">
        <v>15</v>
      </c>
      <c r="J46" s="43">
        <v>58</v>
      </c>
      <c r="K46" s="44">
        <v>942</v>
      </c>
      <c r="L46" s="43">
        <v>2.29</v>
      </c>
    </row>
    <row r="47" spans="1:12" ht="15" x14ac:dyDescent="0.25">
      <c r="A47" s="23"/>
      <c r="B47" s="15"/>
      <c r="C47" s="11"/>
      <c r="D47" s="7" t="s">
        <v>50</v>
      </c>
      <c r="E47" s="42" t="s">
        <v>56</v>
      </c>
      <c r="F47" s="43">
        <v>30</v>
      </c>
      <c r="G47" s="43">
        <v>2.2999999999999998</v>
      </c>
      <c r="H47" s="43">
        <v>8.9999999999999998E-4</v>
      </c>
      <c r="I47" s="43">
        <v>4</v>
      </c>
      <c r="J47" s="43">
        <v>29</v>
      </c>
      <c r="K47" s="44">
        <v>50</v>
      </c>
      <c r="L47" s="43">
        <v>8.34</v>
      </c>
    </row>
    <row r="48" spans="1:12" ht="15" x14ac:dyDescent="0.25">
      <c r="A48" s="23"/>
      <c r="B48" s="15"/>
      <c r="C48" s="11"/>
      <c r="D48" s="7" t="s">
        <v>23</v>
      </c>
      <c r="E48" s="42" t="s">
        <v>49</v>
      </c>
      <c r="F48" s="43">
        <v>40</v>
      </c>
      <c r="G48" s="43">
        <v>0.36</v>
      </c>
      <c r="H48" s="43">
        <v>0.36</v>
      </c>
      <c r="I48" s="43">
        <v>19.96</v>
      </c>
      <c r="J48" s="43">
        <v>89.8</v>
      </c>
      <c r="K48" s="44" t="s">
        <v>84</v>
      </c>
      <c r="L48" s="43">
        <v>4.32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520</v>
      </c>
      <c r="G51" s="19">
        <f>SUM(G44:G50)</f>
        <v>22.61</v>
      </c>
      <c r="H51" s="19">
        <f>SUM(H44:H50)</f>
        <v>16.770900000000001</v>
      </c>
      <c r="I51" s="19">
        <f>SUM(I44:I50)</f>
        <v>79.03</v>
      </c>
      <c r="J51" s="19">
        <f>SUM(J44:J50)</f>
        <v>576.25</v>
      </c>
      <c r="K51" s="25"/>
      <c r="L51" s="19">
        <f t="shared" ref="L51" si="10">SUM(L44:L50)</f>
        <v>71.539999999999992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3.4</v>
      </c>
      <c r="H53" s="43">
        <v>7.6</v>
      </c>
      <c r="I53" s="43">
        <v>30.1</v>
      </c>
      <c r="J53" s="43">
        <v>160</v>
      </c>
      <c r="K53" s="44">
        <v>197</v>
      </c>
      <c r="L53" s="43">
        <v>10.69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150</v>
      </c>
      <c r="G54" s="43">
        <v>8.4</v>
      </c>
      <c r="H54" s="43">
        <v>6.09</v>
      </c>
      <c r="I54" s="43">
        <v>38.64</v>
      </c>
      <c r="J54" s="43">
        <v>243.75</v>
      </c>
      <c r="K54" s="44">
        <v>378</v>
      </c>
      <c r="L54" s="43">
        <v>14.87</v>
      </c>
    </row>
    <row r="55" spans="1:12" ht="15" x14ac:dyDescent="0.25">
      <c r="A55" s="23"/>
      <c r="B55" s="15"/>
      <c r="C55" s="11"/>
      <c r="D55" s="7"/>
      <c r="E55" s="42" t="s">
        <v>59</v>
      </c>
      <c r="F55" s="43">
        <v>100</v>
      </c>
      <c r="G55" s="43">
        <v>11.35</v>
      </c>
      <c r="H55" s="43">
        <v>10.32</v>
      </c>
      <c r="I55" s="43">
        <v>1.43</v>
      </c>
      <c r="J55" s="43">
        <v>155.69999999999999</v>
      </c>
      <c r="K55" s="44">
        <v>591</v>
      </c>
      <c r="L55" s="43">
        <v>39.369999999999997</v>
      </c>
    </row>
    <row r="56" spans="1:12" ht="15" x14ac:dyDescent="0.25">
      <c r="A56" s="23"/>
      <c r="B56" s="15"/>
      <c r="C56" s="11"/>
      <c r="D56" s="7" t="s">
        <v>29</v>
      </c>
      <c r="E56" s="42" t="s">
        <v>55</v>
      </c>
      <c r="F56" s="43">
        <v>200</v>
      </c>
      <c r="G56" s="43">
        <v>0.2</v>
      </c>
      <c r="H56" s="43"/>
      <c r="I56" s="43">
        <v>15</v>
      </c>
      <c r="J56" s="43">
        <v>58</v>
      </c>
      <c r="K56" s="44">
        <v>942</v>
      </c>
      <c r="L56" s="43">
        <v>2.29</v>
      </c>
    </row>
    <row r="57" spans="1:12" ht="15" x14ac:dyDescent="0.25">
      <c r="A57" s="23"/>
      <c r="B57" s="15"/>
      <c r="C57" s="11"/>
      <c r="D57" s="7" t="s">
        <v>30</v>
      </c>
      <c r="E57" s="42" t="s">
        <v>49</v>
      </c>
      <c r="F57" s="43">
        <v>40</v>
      </c>
      <c r="G57" s="43">
        <v>0.36</v>
      </c>
      <c r="H57" s="43">
        <v>0.36</v>
      </c>
      <c r="I57" s="43">
        <v>19.96</v>
      </c>
      <c r="J57" s="43">
        <v>89.8</v>
      </c>
      <c r="K57" s="44" t="s">
        <v>84</v>
      </c>
      <c r="L57" s="43">
        <v>4.32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SUM(F53:F60)</f>
        <v>740</v>
      </c>
      <c r="G61" s="19">
        <f>SUM(G53:G60)</f>
        <v>23.709999999999997</v>
      </c>
      <c r="H61" s="19">
        <f>SUM(H52:H60)</f>
        <v>24.369999999999997</v>
      </c>
      <c r="I61" s="19">
        <f>SUM(I52:I60)</f>
        <v>105.13000000000002</v>
      </c>
      <c r="J61" s="19">
        <f>SUM(J52:J60)</f>
        <v>707.25</v>
      </c>
      <c r="K61" s="25"/>
      <c r="L61" s="19">
        <f t="shared" ref="L61" si="11">SUM(L52:L60)</f>
        <v>71.539999999999992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1260</v>
      </c>
      <c r="G62" s="32">
        <f t="shared" ref="G62" si="12">G51+G61</f>
        <v>46.319999999999993</v>
      </c>
      <c r="H62" s="32">
        <f t="shared" ref="H62" si="13">H51+H61</f>
        <v>41.140900000000002</v>
      </c>
      <c r="I62" s="32">
        <f t="shared" ref="I62" si="14">I51+I61</f>
        <v>184.16000000000003</v>
      </c>
      <c r="J62" s="32">
        <f t="shared" ref="J62:L62" si="15">J51+J61</f>
        <v>1283.5</v>
      </c>
      <c r="K62" s="32"/>
      <c r="L62" s="32">
        <f t="shared" si="15"/>
        <v>143.07999999999998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27.84</v>
      </c>
      <c r="H63" s="40">
        <v>18</v>
      </c>
      <c r="I63" s="40">
        <v>32.4</v>
      </c>
      <c r="J63" s="40">
        <v>279.60000000000002</v>
      </c>
      <c r="K63" s="41">
        <v>469</v>
      </c>
      <c r="L63" s="40">
        <v>47.07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0.2</v>
      </c>
      <c r="H65" s="43"/>
      <c r="I65" s="43">
        <v>15</v>
      </c>
      <c r="J65" s="43">
        <v>58</v>
      </c>
      <c r="K65" s="44">
        <v>942</v>
      </c>
      <c r="L65" s="43">
        <v>2.29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0.36</v>
      </c>
      <c r="H66" s="43">
        <v>0.36</v>
      </c>
      <c r="I66" s="43">
        <v>19.96</v>
      </c>
      <c r="J66" s="43">
        <v>89.8</v>
      </c>
      <c r="K66" s="44" t="s">
        <v>84</v>
      </c>
      <c r="L66" s="43">
        <v>4.32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0.52</v>
      </c>
      <c r="H67" s="43">
        <v>0.52</v>
      </c>
      <c r="I67" s="43">
        <v>12.7</v>
      </c>
      <c r="J67" s="43">
        <v>57.5</v>
      </c>
      <c r="K67" s="44" t="s">
        <v>84</v>
      </c>
      <c r="L67" s="43">
        <v>17.86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490</v>
      </c>
      <c r="G70" s="19">
        <f>SUM(G63:G69)</f>
        <v>28.919999999999998</v>
      </c>
      <c r="H70" s="19">
        <f>SUM(H63:H69)</f>
        <v>18.88</v>
      </c>
      <c r="I70" s="19">
        <f>SUM(I63:I69)</f>
        <v>80.06</v>
      </c>
      <c r="J70" s="19">
        <f>SUM(J63:J69)</f>
        <v>484.90000000000003</v>
      </c>
      <c r="K70" s="25"/>
      <c r="L70" s="19">
        <f t="shared" ref="L70" si="16">SUM(L63:L69)</f>
        <v>71.539999999999992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250</v>
      </c>
      <c r="G72" s="43">
        <v>3</v>
      </c>
      <c r="H72" s="43">
        <v>5.4</v>
      </c>
      <c r="I72" s="43">
        <v>34.299999999999997</v>
      </c>
      <c r="J72" s="43">
        <v>316</v>
      </c>
      <c r="K72" s="44">
        <v>201</v>
      </c>
      <c r="L72" s="43">
        <v>17.86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150</v>
      </c>
      <c r="G73" s="43">
        <v>27.84</v>
      </c>
      <c r="H73" s="43">
        <v>18</v>
      </c>
      <c r="I73" s="43">
        <v>32.4</v>
      </c>
      <c r="J73" s="43">
        <v>279.60000000000002</v>
      </c>
      <c r="K73" s="44">
        <v>469</v>
      </c>
      <c r="L73" s="43">
        <v>47.07</v>
      </c>
    </row>
    <row r="74" spans="1:12" ht="15" x14ac:dyDescent="0.2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 t="s">
        <v>55</v>
      </c>
      <c r="F75" s="43">
        <v>200</v>
      </c>
      <c r="G75" s="43">
        <v>0.2</v>
      </c>
      <c r="H75" s="43"/>
      <c r="I75" s="43">
        <v>15</v>
      </c>
      <c r="J75" s="43">
        <v>58</v>
      </c>
      <c r="K75" s="44">
        <v>942</v>
      </c>
      <c r="L75" s="43">
        <v>2.29</v>
      </c>
    </row>
    <row r="76" spans="1:12" ht="15" x14ac:dyDescent="0.25">
      <c r="A76" s="23"/>
      <c r="B76" s="15"/>
      <c r="C76" s="11"/>
      <c r="D76" s="7" t="s">
        <v>30</v>
      </c>
      <c r="E76" s="42" t="s">
        <v>57</v>
      </c>
      <c r="F76" s="43">
        <v>40</v>
      </c>
      <c r="G76" s="43">
        <v>0.36</v>
      </c>
      <c r="H76" s="43">
        <v>0.36</v>
      </c>
      <c r="I76" s="43">
        <v>19.96</v>
      </c>
      <c r="J76" s="43">
        <v>89.8</v>
      </c>
      <c r="K76" s="44" t="s">
        <v>84</v>
      </c>
      <c r="L76" s="43">
        <v>4.32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640</v>
      </c>
      <c r="G80" s="19">
        <f t="shared" ref="G80" si="17">SUM(G71:G79)</f>
        <v>31.4</v>
      </c>
      <c r="H80" s="19">
        <f>SUM(H71:H79)</f>
        <v>23.759999999999998</v>
      </c>
      <c r="I80" s="19">
        <f>SUM(I71:I79)</f>
        <v>101.66</v>
      </c>
      <c r="J80" s="19">
        <f>SUM(J71:J79)</f>
        <v>743.4</v>
      </c>
      <c r="K80" s="25"/>
      <c r="L80" s="19">
        <f t="shared" ref="L80" si="18">SUM(L71:L79)</f>
        <v>71.54000000000002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1130</v>
      </c>
      <c r="G81" s="32">
        <f t="shared" ref="G81" si="19">G70+G80</f>
        <v>60.319999999999993</v>
      </c>
      <c r="H81" s="32">
        <f t="shared" ref="H81" si="20">H70+H80</f>
        <v>42.64</v>
      </c>
      <c r="I81" s="32">
        <f t="shared" ref="I81" si="21">I70+I80</f>
        <v>181.72</v>
      </c>
      <c r="J81" s="32">
        <f t="shared" ref="J81:L81" si="22">J70+J80</f>
        <v>1228.3</v>
      </c>
      <c r="K81" s="32"/>
      <c r="L81" s="32">
        <f t="shared" si="22"/>
        <v>143.08000000000001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150</v>
      </c>
      <c r="G82" s="40">
        <v>14.95</v>
      </c>
      <c r="H82" s="40">
        <v>15.8</v>
      </c>
      <c r="I82" s="40">
        <v>32.1</v>
      </c>
      <c r="J82" s="40">
        <v>235</v>
      </c>
      <c r="K82" s="41">
        <v>601</v>
      </c>
      <c r="L82" s="40">
        <v>39.229999999999997</v>
      </c>
    </row>
    <row r="83" spans="1:12" ht="15" x14ac:dyDescent="0.25">
      <c r="A83" s="23"/>
      <c r="B83" s="15"/>
      <c r="C83" s="11"/>
      <c r="D83" s="6" t="s">
        <v>50</v>
      </c>
      <c r="E83" s="42" t="s">
        <v>50</v>
      </c>
      <c r="F83" s="43">
        <v>70</v>
      </c>
      <c r="G83" s="43">
        <v>2.68</v>
      </c>
      <c r="H83" s="43">
        <v>0.01</v>
      </c>
      <c r="I83" s="43">
        <v>4.66</v>
      </c>
      <c r="J83" s="43">
        <v>34.83</v>
      </c>
      <c r="K83" s="44">
        <v>54</v>
      </c>
      <c r="L83" s="43">
        <v>18.809999999999999</v>
      </c>
    </row>
    <row r="84" spans="1:12" ht="15" x14ac:dyDescent="0.25">
      <c r="A84" s="23"/>
      <c r="B84" s="15"/>
      <c r="C84" s="11"/>
      <c r="D84" s="7" t="s">
        <v>29</v>
      </c>
      <c r="E84" s="42" t="s">
        <v>65</v>
      </c>
      <c r="F84" s="43">
        <v>200</v>
      </c>
      <c r="G84" s="43">
        <v>1</v>
      </c>
      <c r="H84" s="43"/>
      <c r="I84" s="43">
        <v>27.4</v>
      </c>
      <c r="J84" s="43">
        <v>111</v>
      </c>
      <c r="K84" s="44" t="s">
        <v>84</v>
      </c>
      <c r="L84" s="43">
        <v>9.18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40</v>
      </c>
      <c r="G85" s="43">
        <v>0.36</v>
      </c>
      <c r="H85" s="43">
        <v>0.36</v>
      </c>
      <c r="I85" s="43">
        <v>19.96</v>
      </c>
      <c r="J85" s="43">
        <v>89.8</v>
      </c>
      <c r="K85" s="44" t="s">
        <v>84</v>
      </c>
      <c r="L85" s="43">
        <v>4.32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460</v>
      </c>
      <c r="G89" s="19">
        <f>SUM(G82:G88)</f>
        <v>18.989999999999998</v>
      </c>
      <c r="H89" s="19">
        <f>SUM(H82:H88)</f>
        <v>16.170000000000002</v>
      </c>
      <c r="I89" s="19">
        <f>SUM(I82:I88)</f>
        <v>84.12</v>
      </c>
      <c r="J89" s="19">
        <f>SUM(J82:J88)</f>
        <v>470.63</v>
      </c>
      <c r="K89" s="25"/>
      <c r="L89" s="19">
        <f t="shared" ref="L89" si="23">SUM(L82:L88)</f>
        <v>71.539999999999992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250</v>
      </c>
      <c r="G91" s="43">
        <v>7</v>
      </c>
      <c r="H91" s="43">
        <v>7.9</v>
      </c>
      <c r="I91" s="43">
        <v>24.7</v>
      </c>
      <c r="J91" s="43">
        <v>270</v>
      </c>
      <c r="K91" s="44">
        <v>235</v>
      </c>
      <c r="L91" s="43">
        <v>10.47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150</v>
      </c>
      <c r="G92" s="43">
        <v>14.95</v>
      </c>
      <c r="H92" s="43">
        <v>15.8</v>
      </c>
      <c r="I92" s="43">
        <v>32.1</v>
      </c>
      <c r="J92" s="43">
        <v>235</v>
      </c>
      <c r="K92" s="44">
        <v>601</v>
      </c>
      <c r="L92" s="43">
        <v>39.229999999999997</v>
      </c>
    </row>
    <row r="93" spans="1:12" ht="15" x14ac:dyDescent="0.25">
      <c r="A93" s="23"/>
      <c r="B93" s="15"/>
      <c r="C93" s="11"/>
      <c r="D93" s="7" t="s">
        <v>50</v>
      </c>
      <c r="E93" s="42" t="s">
        <v>56</v>
      </c>
      <c r="F93" s="43">
        <v>30</v>
      </c>
      <c r="G93" s="43">
        <v>2.2999999999999998</v>
      </c>
      <c r="H93" s="43">
        <v>8.9999999999999998E-4</v>
      </c>
      <c r="I93" s="43">
        <v>4</v>
      </c>
      <c r="J93" s="43">
        <v>29</v>
      </c>
      <c r="K93" s="44">
        <v>50</v>
      </c>
      <c r="L93" s="43">
        <v>8.34</v>
      </c>
    </row>
    <row r="94" spans="1:12" ht="15" x14ac:dyDescent="0.25">
      <c r="A94" s="23"/>
      <c r="B94" s="15"/>
      <c r="C94" s="11"/>
      <c r="D94" s="7" t="s">
        <v>29</v>
      </c>
      <c r="E94" s="42" t="s">
        <v>65</v>
      </c>
      <c r="F94" s="43">
        <v>200</v>
      </c>
      <c r="G94" s="43">
        <v>1</v>
      </c>
      <c r="H94" s="43"/>
      <c r="I94" s="43">
        <v>27.4</v>
      </c>
      <c r="J94" s="43">
        <v>111</v>
      </c>
      <c r="K94" s="44" t="s">
        <v>84</v>
      </c>
      <c r="L94" s="43">
        <v>9.18</v>
      </c>
    </row>
    <row r="95" spans="1:12" ht="15" x14ac:dyDescent="0.25">
      <c r="A95" s="23"/>
      <c r="B95" s="15"/>
      <c r="C95" s="11"/>
      <c r="D95" s="7" t="s">
        <v>30</v>
      </c>
      <c r="E95" s="42" t="s">
        <v>49</v>
      </c>
      <c r="F95" s="43">
        <v>40</v>
      </c>
      <c r="G95" s="43">
        <v>0.36</v>
      </c>
      <c r="H95" s="43">
        <v>0.36</v>
      </c>
      <c r="I95" s="43">
        <v>19.96</v>
      </c>
      <c r="J95" s="43">
        <v>89.8</v>
      </c>
      <c r="K95" s="44" t="s">
        <v>84</v>
      </c>
      <c r="L95" s="43">
        <v>4.32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SUM(F91:F98)</f>
        <v>670</v>
      </c>
      <c r="G99" s="19">
        <f>SUM(G91:G98)</f>
        <v>25.61</v>
      </c>
      <c r="H99" s="19">
        <f>SUM(H90:H98)</f>
        <v>24.060900000000004</v>
      </c>
      <c r="I99" s="19">
        <f>SUM(I90:I98)</f>
        <v>108.16</v>
      </c>
      <c r="J99" s="19">
        <f>SUM(J90:J98)</f>
        <v>734.8</v>
      </c>
      <c r="K99" s="25"/>
      <c r="L99" s="19">
        <f t="shared" ref="L99" si="24">SUM(L90:L98)</f>
        <v>71.539999999999992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1130</v>
      </c>
      <c r="G100" s="32">
        <f t="shared" ref="G100" si="25">G89+G99</f>
        <v>44.599999999999994</v>
      </c>
      <c r="H100" s="32">
        <f t="shared" ref="H100" si="26">H89+H99</f>
        <v>40.230900000000005</v>
      </c>
      <c r="I100" s="32">
        <f t="shared" ref="I100" si="27">I89+I99</f>
        <v>192.28</v>
      </c>
      <c r="J100" s="32">
        <f t="shared" ref="J100:L100" si="28">J89+J99</f>
        <v>1205.4299999999998</v>
      </c>
      <c r="K100" s="32"/>
      <c r="L100" s="32">
        <f t="shared" si="28"/>
        <v>143.07999999999998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3.37</v>
      </c>
      <c r="H101" s="40">
        <v>7.65</v>
      </c>
      <c r="I101" s="40">
        <v>27.82</v>
      </c>
      <c r="J101" s="40">
        <v>158.25</v>
      </c>
      <c r="K101" s="41">
        <v>384</v>
      </c>
      <c r="L101" s="40">
        <v>15.21</v>
      </c>
    </row>
    <row r="102" spans="1:12" ht="15" x14ac:dyDescent="0.25">
      <c r="A102" s="23"/>
      <c r="B102" s="15"/>
      <c r="C102" s="11"/>
      <c r="D102" s="6"/>
      <c r="E102" s="42" t="s">
        <v>68</v>
      </c>
      <c r="F102" s="43">
        <v>100</v>
      </c>
      <c r="G102" s="43">
        <v>2.4</v>
      </c>
      <c r="H102" s="43">
        <v>1.1000000000000001</v>
      </c>
      <c r="I102" s="43">
        <v>15.2</v>
      </c>
      <c r="J102" s="43">
        <v>80.72</v>
      </c>
      <c r="K102" s="44" t="s">
        <v>84</v>
      </c>
      <c r="L102" s="43">
        <v>39.5</v>
      </c>
    </row>
    <row r="103" spans="1:12" ht="15" x14ac:dyDescent="0.25">
      <c r="A103" s="23"/>
      <c r="B103" s="15"/>
      <c r="C103" s="11"/>
      <c r="D103" s="7" t="s">
        <v>29</v>
      </c>
      <c r="E103" s="42" t="s">
        <v>69</v>
      </c>
      <c r="F103" s="43">
        <v>200</v>
      </c>
      <c r="G103" s="43">
        <v>4.9000000000000004</v>
      </c>
      <c r="H103" s="43">
        <v>5</v>
      </c>
      <c r="I103" s="43">
        <v>32.799999999999997</v>
      </c>
      <c r="J103" s="43">
        <v>190</v>
      </c>
      <c r="K103" s="44">
        <v>1008</v>
      </c>
      <c r="L103" s="43">
        <v>12.51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40</v>
      </c>
      <c r="G104" s="43">
        <v>0.36</v>
      </c>
      <c r="H104" s="43">
        <v>0.36</v>
      </c>
      <c r="I104" s="43">
        <v>19.96</v>
      </c>
      <c r="J104" s="43">
        <v>89.8</v>
      </c>
      <c r="K104" s="44" t="s">
        <v>84</v>
      </c>
      <c r="L104" s="43">
        <v>4.32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490</v>
      </c>
      <c r="G108" s="19">
        <f>SUM(G101:G107)</f>
        <v>11.03</v>
      </c>
      <c r="H108" s="19">
        <f>SUM(H101:H107)</f>
        <v>14.11</v>
      </c>
      <c r="I108" s="19">
        <f>SUM(I101:I107)</f>
        <v>95.78</v>
      </c>
      <c r="J108" s="19">
        <f>SUM(J101:J107)</f>
        <v>518.77</v>
      </c>
      <c r="K108" s="25"/>
      <c r="L108" s="19">
        <f t="shared" ref="L108" si="29">SUM(L101:L107)</f>
        <v>71.539999999999992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250</v>
      </c>
      <c r="G110" s="43">
        <v>5</v>
      </c>
      <c r="H110" s="43">
        <v>4.9000000000000004</v>
      </c>
      <c r="I110" s="43">
        <v>35</v>
      </c>
      <c r="J110" s="43">
        <v>150</v>
      </c>
      <c r="K110" s="44">
        <v>220</v>
      </c>
      <c r="L110" s="43">
        <v>12</v>
      </c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150</v>
      </c>
      <c r="G111" s="43">
        <v>3.37</v>
      </c>
      <c r="H111" s="43">
        <v>7.65</v>
      </c>
      <c r="I111" s="43">
        <v>27.82</v>
      </c>
      <c r="J111" s="43">
        <v>158.25</v>
      </c>
      <c r="K111" s="44">
        <v>384</v>
      </c>
      <c r="L111" s="43">
        <v>15.21</v>
      </c>
    </row>
    <row r="112" spans="1:12" ht="15" x14ac:dyDescent="0.25">
      <c r="A112" s="23"/>
      <c r="B112" s="15"/>
      <c r="C112" s="11"/>
      <c r="D112" s="7"/>
      <c r="E112" s="42" t="s">
        <v>41</v>
      </c>
      <c r="F112" s="43">
        <v>30</v>
      </c>
      <c r="G112" s="43">
        <v>6.96</v>
      </c>
      <c r="H112" s="43">
        <v>8.85</v>
      </c>
      <c r="I112" s="43">
        <v>0</v>
      </c>
      <c r="J112" s="43">
        <v>109.2</v>
      </c>
      <c r="K112" s="44">
        <v>42</v>
      </c>
      <c r="L112" s="43">
        <v>27.5</v>
      </c>
    </row>
    <row r="113" spans="1:12" ht="15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4.9000000000000004</v>
      </c>
      <c r="H113" s="43">
        <v>5</v>
      </c>
      <c r="I113" s="43">
        <v>32.799999999999997</v>
      </c>
      <c r="J113" s="43">
        <v>190</v>
      </c>
      <c r="K113" s="44">
        <v>1008</v>
      </c>
      <c r="L113" s="43">
        <v>12.51</v>
      </c>
    </row>
    <row r="114" spans="1:12" ht="15" x14ac:dyDescent="0.25">
      <c r="A114" s="23"/>
      <c r="B114" s="15"/>
      <c r="C114" s="11"/>
      <c r="D114" s="7" t="s">
        <v>30</v>
      </c>
      <c r="E114" s="42" t="s">
        <v>49</v>
      </c>
      <c r="F114" s="43">
        <v>40</v>
      </c>
      <c r="G114" s="43">
        <v>0.36</v>
      </c>
      <c r="H114" s="43">
        <v>0.36</v>
      </c>
      <c r="I114" s="43">
        <v>19.96</v>
      </c>
      <c r="J114" s="43">
        <v>89.8</v>
      </c>
      <c r="K114" s="44" t="s">
        <v>84</v>
      </c>
      <c r="L114" s="43">
        <v>4.32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SUM(F110:F117)</f>
        <v>670</v>
      </c>
      <c r="G118" s="19">
        <f>SUM(G110:G117)</f>
        <v>20.590000000000003</v>
      </c>
      <c r="H118" s="19">
        <f>SUM(H110:H117)</f>
        <v>26.759999999999998</v>
      </c>
      <c r="I118" s="19">
        <f>SUM(I109:I117)</f>
        <v>115.58000000000001</v>
      </c>
      <c r="J118" s="19">
        <f>SUM(J109:J117)</f>
        <v>697.25</v>
      </c>
      <c r="K118" s="25"/>
      <c r="L118" s="19">
        <f t="shared" ref="L118" si="30">SUM(L109:L117)</f>
        <v>71.539999999999992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1160</v>
      </c>
      <c r="G119" s="32">
        <f t="shared" ref="G119" si="31">G108+G118</f>
        <v>31.620000000000005</v>
      </c>
      <c r="H119" s="32">
        <f t="shared" ref="H119" si="32">H108+H118</f>
        <v>40.869999999999997</v>
      </c>
      <c r="I119" s="32">
        <f t="shared" ref="I119" si="33">I108+I118</f>
        <v>211.36</v>
      </c>
      <c r="J119" s="32">
        <f t="shared" ref="J119:L119" si="34">J108+J118</f>
        <v>1216.02</v>
      </c>
      <c r="K119" s="32"/>
      <c r="L119" s="32">
        <f t="shared" si="34"/>
        <v>143.07999999999998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71</v>
      </c>
      <c r="F120" s="40">
        <v>150</v>
      </c>
      <c r="G120" s="40">
        <v>3.6</v>
      </c>
      <c r="H120" s="40">
        <v>9</v>
      </c>
      <c r="I120" s="40">
        <v>35.700000000000003</v>
      </c>
      <c r="J120" s="40">
        <v>244.5</v>
      </c>
      <c r="K120" s="41">
        <v>384</v>
      </c>
      <c r="L120" s="40">
        <v>17.23</v>
      </c>
    </row>
    <row r="121" spans="1:12" ht="15" x14ac:dyDescent="0.25">
      <c r="A121" s="14"/>
      <c r="B121" s="15"/>
      <c r="C121" s="11"/>
      <c r="D121" s="6"/>
      <c r="E121" s="42" t="s">
        <v>72</v>
      </c>
      <c r="F121" s="43">
        <v>100</v>
      </c>
      <c r="G121" s="43">
        <v>15.2</v>
      </c>
      <c r="H121" s="43">
        <v>12.3</v>
      </c>
      <c r="I121" s="43">
        <v>13.5</v>
      </c>
      <c r="J121" s="43">
        <v>237.2</v>
      </c>
      <c r="K121" s="44">
        <v>611</v>
      </c>
      <c r="L121" s="43">
        <v>35.03</v>
      </c>
    </row>
    <row r="122" spans="1:12" ht="15" x14ac:dyDescent="0.25">
      <c r="A122" s="14"/>
      <c r="B122" s="15"/>
      <c r="C122" s="11"/>
      <c r="D122" s="7" t="s">
        <v>29</v>
      </c>
      <c r="E122" s="42" t="s">
        <v>73</v>
      </c>
      <c r="F122" s="43">
        <v>200</v>
      </c>
      <c r="G122" s="43">
        <v>0.6</v>
      </c>
      <c r="H122" s="43"/>
      <c r="I122" s="43">
        <v>23.4</v>
      </c>
      <c r="J122" s="43">
        <v>124</v>
      </c>
      <c r="K122" s="44">
        <v>971</v>
      </c>
      <c r="L122" s="43">
        <v>14.96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0.36</v>
      </c>
      <c r="H123" s="43">
        <v>0.36</v>
      </c>
      <c r="I123" s="43">
        <v>19.96</v>
      </c>
      <c r="J123" s="43">
        <v>89.8</v>
      </c>
      <c r="K123" s="44" t="s">
        <v>84</v>
      </c>
      <c r="L123" s="43">
        <v>4.32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SUM(F119:F126)</f>
        <v>1650</v>
      </c>
      <c r="G127" s="19">
        <f>SUM(G120:G126)</f>
        <v>19.760000000000002</v>
      </c>
      <c r="H127" s="19">
        <f>SUM(H120:H126)</f>
        <v>21.66</v>
      </c>
      <c r="I127" s="19">
        <f>SUM(I120:I126)</f>
        <v>92.56</v>
      </c>
      <c r="J127" s="19">
        <f>SUM(J120:J126)</f>
        <v>695.5</v>
      </c>
      <c r="K127" s="25"/>
      <c r="L127" s="19">
        <f t="shared" ref="L127" si="35">SUM(L120:L126)</f>
        <v>71.539999999999992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6</v>
      </c>
      <c r="H129" s="43">
        <v>4.9000000000000004</v>
      </c>
      <c r="I129" s="43">
        <v>17.3</v>
      </c>
      <c r="J129" s="43">
        <v>110</v>
      </c>
      <c r="K129" s="53">
        <v>200</v>
      </c>
      <c r="L129" s="43">
        <v>12.67</v>
      </c>
    </row>
    <row r="130" spans="1:12" ht="15" x14ac:dyDescent="0.25">
      <c r="A130" s="14"/>
      <c r="B130" s="15"/>
      <c r="C130" s="11"/>
      <c r="D130" s="7" t="s">
        <v>28</v>
      </c>
      <c r="E130" s="42" t="s">
        <v>71</v>
      </c>
      <c r="F130" s="43">
        <v>150</v>
      </c>
      <c r="G130" s="43">
        <v>3.6</v>
      </c>
      <c r="H130" s="43">
        <v>9</v>
      </c>
      <c r="I130" s="43">
        <v>35.700000000000003</v>
      </c>
      <c r="J130" s="43">
        <v>244.5</v>
      </c>
      <c r="K130" s="44">
        <v>384</v>
      </c>
      <c r="L130" s="43">
        <v>17.23</v>
      </c>
    </row>
    <row r="131" spans="1:12" ht="15" x14ac:dyDescent="0.25">
      <c r="A131" s="14"/>
      <c r="B131" s="15"/>
      <c r="C131" s="11"/>
      <c r="D131" s="7"/>
      <c r="E131" s="42" t="s">
        <v>72</v>
      </c>
      <c r="F131" s="43">
        <v>100</v>
      </c>
      <c r="G131" s="43">
        <v>15.2</v>
      </c>
      <c r="H131" s="43">
        <v>12.3</v>
      </c>
      <c r="I131" s="43">
        <v>13.5</v>
      </c>
      <c r="J131" s="43">
        <v>237.2</v>
      </c>
      <c r="K131" s="44">
        <v>611</v>
      </c>
      <c r="L131" s="43">
        <v>35.03</v>
      </c>
    </row>
    <row r="132" spans="1:12" ht="15" x14ac:dyDescent="0.25">
      <c r="A132" s="14"/>
      <c r="B132" s="15"/>
      <c r="C132" s="11"/>
      <c r="D132" s="7" t="s">
        <v>29</v>
      </c>
      <c r="E132" s="42" t="s">
        <v>55</v>
      </c>
      <c r="F132" s="43">
        <v>200</v>
      </c>
      <c r="G132" s="43">
        <v>0.2</v>
      </c>
      <c r="H132" s="43"/>
      <c r="I132" s="43">
        <v>15</v>
      </c>
      <c r="J132" s="43">
        <v>58</v>
      </c>
      <c r="K132" s="44">
        <v>942</v>
      </c>
      <c r="L132" s="43">
        <v>2.29</v>
      </c>
    </row>
    <row r="133" spans="1:12" ht="15" x14ac:dyDescent="0.25">
      <c r="A133" s="14"/>
      <c r="B133" s="15"/>
      <c r="C133" s="11"/>
      <c r="D133" s="7" t="s">
        <v>30</v>
      </c>
      <c r="E133" s="42" t="s">
        <v>49</v>
      </c>
      <c r="F133" s="43">
        <v>40</v>
      </c>
      <c r="G133" s="43">
        <v>0.36</v>
      </c>
      <c r="H133" s="43">
        <v>0.36</v>
      </c>
      <c r="I133" s="43">
        <v>19.96</v>
      </c>
      <c r="J133" s="43">
        <v>89.8</v>
      </c>
      <c r="K133" s="44" t="s">
        <v>84</v>
      </c>
      <c r="L133" s="43">
        <v>4.32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SUM(F129:F136)</f>
        <v>740</v>
      </c>
      <c r="G137" s="19">
        <f>SUM(G129:G136)</f>
        <v>25.359999999999996</v>
      </c>
      <c r="H137" s="19">
        <f>SUM(H128:H136)</f>
        <v>26.560000000000002</v>
      </c>
      <c r="I137" s="19">
        <f>SUM(I128:I136)</f>
        <v>101.46000000000001</v>
      </c>
      <c r="J137" s="19">
        <f>SUM(J128:J136)</f>
        <v>739.5</v>
      </c>
      <c r="K137" s="25"/>
      <c r="L137" s="19">
        <f t="shared" ref="L137" si="36">SUM(L128:L136)</f>
        <v>71.54000000000002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2390</v>
      </c>
      <c r="G138" s="32">
        <f t="shared" ref="G138" si="37">G127+G137</f>
        <v>45.12</v>
      </c>
      <c r="H138" s="32">
        <f t="shared" ref="H138" si="38">H127+H137</f>
        <v>48.22</v>
      </c>
      <c r="I138" s="32">
        <f t="shared" ref="I138" si="39">I127+I137</f>
        <v>194.02</v>
      </c>
      <c r="J138" s="32">
        <f t="shared" ref="J138:L138" si="40">J127+J137</f>
        <v>1435</v>
      </c>
      <c r="K138" s="32"/>
      <c r="L138" s="32">
        <f t="shared" si="40"/>
        <v>143.08000000000001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150</v>
      </c>
      <c r="G139" s="40">
        <v>5.0999999999999996</v>
      </c>
      <c r="H139" s="40">
        <v>4.5199999999999996</v>
      </c>
      <c r="I139" s="40">
        <v>28.37</v>
      </c>
      <c r="J139" s="40">
        <v>168.45</v>
      </c>
      <c r="K139" s="41">
        <v>413</v>
      </c>
      <c r="L139" s="40">
        <v>8</v>
      </c>
    </row>
    <row r="140" spans="1:12" ht="15" x14ac:dyDescent="0.25">
      <c r="A140" s="23"/>
      <c r="B140" s="15"/>
      <c r="C140" s="11"/>
      <c r="D140" s="6"/>
      <c r="E140" s="42" t="s">
        <v>76</v>
      </c>
      <c r="F140" s="43">
        <v>100</v>
      </c>
      <c r="G140" s="43">
        <v>7.9</v>
      </c>
      <c r="H140" s="43">
        <v>10.4</v>
      </c>
      <c r="I140" s="43">
        <v>18.899999999999999</v>
      </c>
      <c r="J140" s="43">
        <v>203</v>
      </c>
      <c r="K140" s="44">
        <v>64</v>
      </c>
      <c r="L140" s="43">
        <v>39.799999999999997</v>
      </c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>
        <v>959</v>
      </c>
      <c r="L141" s="43">
        <v>11.08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40</v>
      </c>
      <c r="G142" s="43">
        <v>0.36</v>
      </c>
      <c r="H142" s="43">
        <v>0.36</v>
      </c>
      <c r="I142" s="43">
        <v>19.96</v>
      </c>
      <c r="J142" s="43">
        <v>89.8</v>
      </c>
      <c r="K142" s="44" t="s">
        <v>84</v>
      </c>
      <c r="L142" s="43">
        <v>4.32</v>
      </c>
    </row>
    <row r="143" spans="1:12" ht="15" x14ac:dyDescent="0.25">
      <c r="A143" s="23"/>
      <c r="B143" s="15"/>
      <c r="C143" s="11"/>
      <c r="D143" s="7" t="s">
        <v>50</v>
      </c>
      <c r="E143" s="42" t="s">
        <v>56</v>
      </c>
      <c r="F143" s="43">
        <v>30</v>
      </c>
      <c r="G143" s="43">
        <v>2.2999999999999998</v>
      </c>
      <c r="H143" s="43">
        <v>8.9999999999999998E-4</v>
      </c>
      <c r="I143" s="43">
        <v>4</v>
      </c>
      <c r="J143" s="43">
        <v>29</v>
      </c>
      <c r="K143" s="44">
        <v>50</v>
      </c>
      <c r="L143" s="43">
        <v>8.34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SUM(F138:F145)</f>
        <v>2910</v>
      </c>
      <c r="G146" s="19">
        <f>SUM(G138:G145)</f>
        <v>64.86</v>
      </c>
      <c r="H146" s="19">
        <f>SUM(H139:H145)</f>
        <v>18.820900000000002</v>
      </c>
      <c r="I146" s="19">
        <f>SUM(I139:I145)</f>
        <v>88.81</v>
      </c>
      <c r="J146" s="19">
        <f>SUM(J139:J145)</f>
        <v>608.84999999999991</v>
      </c>
      <c r="K146" s="25"/>
      <c r="L146" s="19">
        <f t="shared" ref="L146" si="41">SUM(L139:L145)</f>
        <v>71.539999999999992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12.4</v>
      </c>
      <c r="H148" s="43">
        <v>8.4</v>
      </c>
      <c r="I148" s="43">
        <v>19</v>
      </c>
      <c r="J148" s="43">
        <v>188</v>
      </c>
      <c r="K148" s="44">
        <v>187</v>
      </c>
      <c r="L148" s="43">
        <v>14.72</v>
      </c>
    </row>
    <row r="149" spans="1:12" ht="15" x14ac:dyDescent="0.25">
      <c r="A149" s="23"/>
      <c r="B149" s="15"/>
      <c r="C149" s="11"/>
      <c r="D149" s="7" t="s">
        <v>28</v>
      </c>
      <c r="E149" s="42" t="s">
        <v>75</v>
      </c>
      <c r="F149" s="43">
        <v>150</v>
      </c>
      <c r="G149" s="43">
        <v>5.0999999999999996</v>
      </c>
      <c r="H149" s="43">
        <v>4.5199999999999996</v>
      </c>
      <c r="I149" s="43">
        <v>28.37</v>
      </c>
      <c r="J149" s="43">
        <v>168.45</v>
      </c>
      <c r="K149" s="44">
        <v>413</v>
      </c>
      <c r="L149" s="43">
        <v>8</v>
      </c>
    </row>
    <row r="150" spans="1:12" ht="15" x14ac:dyDescent="0.25">
      <c r="A150" s="23"/>
      <c r="B150" s="15"/>
      <c r="C150" s="11"/>
      <c r="D150" s="7"/>
      <c r="E150" s="42" t="s">
        <v>76</v>
      </c>
      <c r="F150" s="43">
        <v>100</v>
      </c>
      <c r="G150" s="43">
        <v>7.9</v>
      </c>
      <c r="H150" s="43">
        <v>10.4</v>
      </c>
      <c r="I150" s="43">
        <v>18.899999999999999</v>
      </c>
      <c r="J150" s="43">
        <v>203</v>
      </c>
      <c r="K150" s="44">
        <v>64</v>
      </c>
      <c r="L150" s="43">
        <v>42.21</v>
      </c>
    </row>
    <row r="151" spans="1:12" ht="15" x14ac:dyDescent="0.25">
      <c r="A151" s="23"/>
      <c r="B151" s="15"/>
      <c r="C151" s="11"/>
      <c r="D151" s="7" t="s">
        <v>29</v>
      </c>
      <c r="E151" s="42" t="s">
        <v>55</v>
      </c>
      <c r="F151" s="43">
        <v>200</v>
      </c>
      <c r="G151" s="43">
        <v>0.2</v>
      </c>
      <c r="H151" s="43"/>
      <c r="I151" s="43">
        <v>15</v>
      </c>
      <c r="J151" s="43">
        <v>58</v>
      </c>
      <c r="K151" s="44">
        <v>942</v>
      </c>
      <c r="L151" s="43">
        <v>2.29</v>
      </c>
    </row>
    <row r="152" spans="1:12" ht="15" x14ac:dyDescent="0.25">
      <c r="A152" s="23"/>
      <c r="B152" s="15"/>
      <c r="C152" s="11"/>
      <c r="D152" s="7" t="s">
        <v>30</v>
      </c>
      <c r="E152" s="42" t="s">
        <v>49</v>
      </c>
      <c r="F152" s="43">
        <v>40</v>
      </c>
      <c r="G152" s="43">
        <v>0.36</v>
      </c>
      <c r="H152" s="43">
        <v>0.36</v>
      </c>
      <c r="I152" s="43">
        <v>19.96</v>
      </c>
      <c r="J152" s="43">
        <v>89.8</v>
      </c>
      <c r="K152" s="44" t="s">
        <v>84</v>
      </c>
      <c r="L152" s="43">
        <v>4.32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SUM(F148:F155)</f>
        <v>740</v>
      </c>
      <c r="G156" s="19">
        <f>SUM(G148:G155)</f>
        <v>25.959999999999997</v>
      </c>
      <c r="H156" s="19">
        <f>SUM(H147:H155)</f>
        <v>23.68</v>
      </c>
      <c r="I156" s="19">
        <f>SUM(I147:I155)</f>
        <v>101.23000000000002</v>
      </c>
      <c r="J156" s="19">
        <f>SUM(J147:J155)</f>
        <v>707.25</v>
      </c>
      <c r="K156" s="25"/>
      <c r="L156" s="19">
        <f t="shared" ref="L156" si="42">SUM(L147:L155)</f>
        <v>71.54000000000002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3650</v>
      </c>
      <c r="G157" s="32">
        <f t="shared" ref="G157" si="43">G146+G156</f>
        <v>90.82</v>
      </c>
      <c r="H157" s="32">
        <f t="shared" ref="H157" si="44">H146+H156</f>
        <v>42.500900000000001</v>
      </c>
      <c r="I157" s="32">
        <f t="shared" ref="I157" si="45">I146+I156</f>
        <v>190.04000000000002</v>
      </c>
      <c r="J157" s="32">
        <f t="shared" ref="J157:L157" si="46">J146+J156</f>
        <v>1316.1</v>
      </c>
      <c r="K157" s="32"/>
      <c r="L157" s="32">
        <f t="shared" si="46"/>
        <v>143.08000000000001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150</v>
      </c>
      <c r="G158" s="40">
        <v>3.6</v>
      </c>
      <c r="H158" s="40">
        <v>9</v>
      </c>
      <c r="I158" s="40">
        <v>35.700000000000003</v>
      </c>
      <c r="J158" s="40">
        <v>244.5</v>
      </c>
      <c r="K158" s="41">
        <v>378</v>
      </c>
      <c r="L158" s="40">
        <v>8.89</v>
      </c>
    </row>
    <row r="159" spans="1:12" ht="15" x14ac:dyDescent="0.25">
      <c r="A159" s="23"/>
      <c r="B159" s="15"/>
      <c r="C159" s="11"/>
      <c r="D159" s="6"/>
      <c r="E159" s="42" t="s">
        <v>79</v>
      </c>
      <c r="F159" s="43">
        <v>100</v>
      </c>
      <c r="G159" s="43">
        <v>9.52</v>
      </c>
      <c r="H159" s="43">
        <v>9.52</v>
      </c>
      <c r="I159" s="43">
        <v>2.73</v>
      </c>
      <c r="J159" s="43">
        <v>136.5</v>
      </c>
      <c r="K159" s="44">
        <v>582</v>
      </c>
      <c r="L159" s="43">
        <v>35.799999999999997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/>
      <c r="I160" s="43">
        <v>15</v>
      </c>
      <c r="J160" s="43">
        <v>58</v>
      </c>
      <c r="K160" s="44">
        <v>942</v>
      </c>
      <c r="L160" s="43">
        <v>2.29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40</v>
      </c>
      <c r="G161" s="43">
        <v>0.36</v>
      </c>
      <c r="H161" s="43">
        <v>0.36</v>
      </c>
      <c r="I161" s="43">
        <v>19.96</v>
      </c>
      <c r="J161" s="43">
        <v>89.8</v>
      </c>
      <c r="K161" s="44" t="s">
        <v>84</v>
      </c>
      <c r="L161" s="43">
        <v>4.32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0.52</v>
      </c>
      <c r="H162" s="43">
        <v>0.52</v>
      </c>
      <c r="I162" s="43">
        <v>12.7</v>
      </c>
      <c r="J162" s="43">
        <v>57.5</v>
      </c>
      <c r="K162" s="44" t="s">
        <v>84</v>
      </c>
      <c r="L162" s="43">
        <v>20.239999999999998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>SUM(G158:G164)</f>
        <v>14.199999999999998</v>
      </c>
      <c r="H165" s="19">
        <f>SUM(H158:H163)</f>
        <v>19.399999999999999</v>
      </c>
      <c r="I165" s="19">
        <f>SUM(I158:I164)</f>
        <v>86.09</v>
      </c>
      <c r="J165" s="19">
        <f>SUM(J158:J164)</f>
        <v>586.29999999999995</v>
      </c>
      <c r="K165" s="25"/>
      <c r="L165" s="19">
        <f t="shared" ref="L165" si="47">SUM(L158:L164)</f>
        <v>71.539999999999992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80</v>
      </c>
      <c r="F167" s="43">
        <v>250</v>
      </c>
      <c r="G167" s="43">
        <v>6.8</v>
      </c>
      <c r="H167" s="43">
        <v>8.6999999999999993</v>
      </c>
      <c r="I167" s="43">
        <v>24.3</v>
      </c>
      <c r="J167" s="43">
        <v>181</v>
      </c>
      <c r="K167" s="44">
        <v>206</v>
      </c>
      <c r="L167" s="43">
        <v>13.49</v>
      </c>
    </row>
    <row r="168" spans="1:12" ht="15" x14ac:dyDescent="0.25">
      <c r="A168" s="23"/>
      <c r="B168" s="15"/>
      <c r="C168" s="11"/>
      <c r="D168" s="7" t="s">
        <v>28</v>
      </c>
      <c r="E168" s="42" t="s">
        <v>46</v>
      </c>
      <c r="F168" s="43">
        <v>150</v>
      </c>
      <c r="G168" s="43">
        <v>3.6</v>
      </c>
      <c r="H168" s="43">
        <v>9</v>
      </c>
      <c r="I168" s="43">
        <v>35.700000000000003</v>
      </c>
      <c r="J168" s="43">
        <v>244.5</v>
      </c>
      <c r="K168" s="44">
        <v>378</v>
      </c>
      <c r="L168" s="43">
        <v>8.89</v>
      </c>
    </row>
    <row r="169" spans="1:12" ht="15" x14ac:dyDescent="0.25">
      <c r="A169" s="23"/>
      <c r="B169" s="15"/>
      <c r="C169" s="11"/>
      <c r="D169" s="7"/>
      <c r="E169" s="42" t="s">
        <v>79</v>
      </c>
      <c r="F169" s="43">
        <v>100</v>
      </c>
      <c r="G169" s="43">
        <v>9.52</v>
      </c>
      <c r="H169" s="43">
        <v>9.52</v>
      </c>
      <c r="I169" s="43">
        <v>2.73</v>
      </c>
      <c r="J169" s="43">
        <v>136.5</v>
      </c>
      <c r="K169" s="44">
        <v>582</v>
      </c>
      <c r="L169" s="43">
        <v>35.799999999999997</v>
      </c>
    </row>
    <row r="170" spans="1:12" ht="15" x14ac:dyDescent="0.25">
      <c r="A170" s="23"/>
      <c r="B170" s="15"/>
      <c r="C170" s="11"/>
      <c r="D170" s="7" t="s">
        <v>29</v>
      </c>
      <c r="E170" s="42" t="s">
        <v>55</v>
      </c>
      <c r="F170" s="43">
        <v>200</v>
      </c>
      <c r="G170" s="43">
        <v>0.2</v>
      </c>
      <c r="H170" s="43"/>
      <c r="I170" s="43">
        <v>15</v>
      </c>
      <c r="J170" s="43">
        <v>58</v>
      </c>
      <c r="K170" s="44">
        <v>942</v>
      </c>
      <c r="L170" s="43">
        <v>2.29</v>
      </c>
    </row>
    <row r="171" spans="1:12" ht="15" x14ac:dyDescent="0.25">
      <c r="A171" s="23"/>
      <c r="B171" s="15"/>
      <c r="C171" s="11"/>
      <c r="D171" s="7" t="s">
        <v>30</v>
      </c>
      <c r="E171" s="42" t="s">
        <v>49</v>
      </c>
      <c r="F171" s="43">
        <v>40</v>
      </c>
      <c r="G171" s="43">
        <v>0.36</v>
      </c>
      <c r="H171" s="43">
        <v>0.36</v>
      </c>
      <c r="I171" s="43">
        <v>19.96</v>
      </c>
      <c r="J171" s="43">
        <v>89.8</v>
      </c>
      <c r="K171" s="44" t="s">
        <v>84</v>
      </c>
      <c r="L171" s="43">
        <v>4.32</v>
      </c>
    </row>
    <row r="172" spans="1:12" ht="15" x14ac:dyDescent="0.25">
      <c r="A172" s="23"/>
      <c r="B172" s="15"/>
      <c r="C172" s="11"/>
      <c r="D172" s="7" t="s">
        <v>50</v>
      </c>
      <c r="E172" s="42" t="s">
        <v>56</v>
      </c>
      <c r="F172" s="43">
        <v>20</v>
      </c>
      <c r="G172" s="43">
        <v>2.2999999999999998</v>
      </c>
      <c r="H172" s="43">
        <v>8.9999999999999998E-4</v>
      </c>
      <c r="I172" s="43">
        <v>4</v>
      </c>
      <c r="J172" s="43">
        <v>29</v>
      </c>
      <c r="K172" s="44">
        <v>50</v>
      </c>
      <c r="L172" s="43">
        <v>6.75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760</v>
      </c>
      <c r="G175" s="19">
        <f>SUM(G167:G174)</f>
        <v>22.78</v>
      </c>
      <c r="H175" s="19">
        <f>SUM(H166:H173)</f>
        <v>27.5809</v>
      </c>
      <c r="I175" s="19">
        <f>SUM(I167:I174)</f>
        <v>101.69</v>
      </c>
      <c r="J175" s="19">
        <f>SUM(J166:J174)</f>
        <v>738.8</v>
      </c>
      <c r="K175" s="25"/>
      <c r="L175" s="19">
        <f t="shared" ref="L175" si="48">SUM(L166:L174)</f>
        <v>71.539999999999992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1350</v>
      </c>
      <c r="G176" s="32">
        <f t="shared" ref="G176" si="49">G165+G175</f>
        <v>36.979999999999997</v>
      </c>
      <c r="H176" s="32">
        <f t="shared" ref="H176" si="50">H165+H175</f>
        <v>46.980899999999998</v>
      </c>
      <c r="I176" s="32">
        <f t="shared" ref="I176" si="51">I165+I175</f>
        <v>187.78</v>
      </c>
      <c r="J176" s="32">
        <f t="shared" ref="J176:L176" si="52">J165+J175</f>
        <v>1325.1</v>
      </c>
      <c r="K176" s="32"/>
      <c r="L176" s="32">
        <f t="shared" si="52"/>
        <v>143.07999999999998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150</v>
      </c>
      <c r="G177" s="40">
        <v>13.35</v>
      </c>
      <c r="H177" s="40">
        <v>16.350000000000001</v>
      </c>
      <c r="I177" s="40">
        <v>16.2</v>
      </c>
      <c r="J177" s="40">
        <v>200</v>
      </c>
      <c r="K177" s="41">
        <v>590</v>
      </c>
      <c r="L177" s="40">
        <v>38.29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82</v>
      </c>
      <c r="F179" s="43">
        <v>200</v>
      </c>
      <c r="G179" s="43">
        <v>0.12</v>
      </c>
      <c r="H179" s="43"/>
      <c r="I179" s="43">
        <v>35.799999999999997</v>
      </c>
      <c r="J179" s="43">
        <v>160</v>
      </c>
      <c r="K179" s="44">
        <v>369</v>
      </c>
      <c r="L179" s="43">
        <v>11.59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40</v>
      </c>
      <c r="G180" s="43">
        <v>0.36</v>
      </c>
      <c r="H180" s="43">
        <v>0.36</v>
      </c>
      <c r="I180" s="43">
        <v>19.96</v>
      </c>
      <c r="J180" s="43">
        <v>89.8</v>
      </c>
      <c r="K180" s="44" t="s">
        <v>84</v>
      </c>
      <c r="L180" s="43">
        <v>4.32</v>
      </c>
    </row>
    <row r="181" spans="1:12" ht="15" x14ac:dyDescent="0.25">
      <c r="A181" s="23"/>
      <c r="B181" s="15"/>
      <c r="C181" s="11"/>
      <c r="D181" s="7" t="s">
        <v>50</v>
      </c>
      <c r="E181" s="42" t="s">
        <v>50</v>
      </c>
      <c r="F181" s="43">
        <v>70</v>
      </c>
      <c r="G181" s="43">
        <v>2.68</v>
      </c>
      <c r="H181" s="43">
        <v>0.01</v>
      </c>
      <c r="I181" s="43">
        <v>4.66</v>
      </c>
      <c r="J181" s="43">
        <v>34.83</v>
      </c>
      <c r="K181" s="44">
        <v>54</v>
      </c>
      <c r="L181" s="43">
        <v>17.34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460</v>
      </c>
      <c r="G184" s="19">
        <f>SUM(G177:G183)</f>
        <v>16.509999999999998</v>
      </c>
      <c r="H184" s="19">
        <f>SUM(H177:H183)</f>
        <v>16.720000000000002</v>
      </c>
      <c r="I184" s="19">
        <f>SUM(I177:I183)</f>
        <v>76.62</v>
      </c>
      <c r="J184" s="19">
        <f>SUM(J177:J183)</f>
        <v>484.63</v>
      </c>
      <c r="K184" s="25"/>
      <c r="L184" s="19">
        <f t="shared" ref="L184" si="53">SUM(L177:L183)</f>
        <v>71.539999999999992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10.4</v>
      </c>
      <c r="H186" s="43">
        <v>11.3</v>
      </c>
      <c r="I186" s="43">
        <v>50.1</v>
      </c>
      <c r="J186" s="43">
        <v>360</v>
      </c>
      <c r="K186" s="44">
        <v>170</v>
      </c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150</v>
      </c>
      <c r="G187" s="43">
        <v>13.35</v>
      </c>
      <c r="H187" s="43">
        <v>16.350000000000001</v>
      </c>
      <c r="I187" s="43">
        <v>16.2</v>
      </c>
      <c r="J187" s="43">
        <v>200</v>
      </c>
      <c r="K187" s="44">
        <v>590</v>
      </c>
      <c r="L187" s="43">
        <v>38.29</v>
      </c>
    </row>
    <row r="188" spans="1:12" ht="15" x14ac:dyDescent="0.25">
      <c r="A188" s="23"/>
      <c r="B188" s="15"/>
      <c r="C188" s="11"/>
      <c r="D188" s="7" t="s">
        <v>50</v>
      </c>
      <c r="E188" s="42" t="s">
        <v>50</v>
      </c>
      <c r="F188" s="43">
        <v>40</v>
      </c>
      <c r="G188" s="43">
        <v>2.68</v>
      </c>
      <c r="H188" s="43">
        <v>0.01</v>
      </c>
      <c r="I188" s="43">
        <v>4.66</v>
      </c>
      <c r="J188" s="43">
        <v>34.83</v>
      </c>
      <c r="K188" s="44">
        <v>54</v>
      </c>
      <c r="L188" s="43">
        <v>10.64</v>
      </c>
    </row>
    <row r="189" spans="1:12" ht="15" x14ac:dyDescent="0.25">
      <c r="A189" s="23"/>
      <c r="B189" s="15"/>
      <c r="C189" s="11"/>
      <c r="D189" s="7" t="s">
        <v>29</v>
      </c>
      <c r="E189" s="42" t="s">
        <v>55</v>
      </c>
      <c r="F189" s="43">
        <v>200</v>
      </c>
      <c r="G189" s="43">
        <v>0.2</v>
      </c>
      <c r="H189" s="43"/>
      <c r="I189" s="43">
        <v>15</v>
      </c>
      <c r="J189" s="43">
        <v>58</v>
      </c>
      <c r="K189" s="44">
        <v>942</v>
      </c>
      <c r="L189" s="43">
        <v>2.29</v>
      </c>
    </row>
    <row r="190" spans="1:12" ht="15" x14ac:dyDescent="0.25">
      <c r="A190" s="23"/>
      <c r="B190" s="15"/>
      <c r="C190" s="11"/>
      <c r="D190" s="7" t="s">
        <v>30</v>
      </c>
      <c r="E190" s="42" t="s">
        <v>49</v>
      </c>
      <c r="F190" s="43">
        <v>40</v>
      </c>
      <c r="G190" s="43">
        <v>0.36</v>
      </c>
      <c r="H190" s="43">
        <v>0.36</v>
      </c>
      <c r="I190" s="43">
        <v>19.96</v>
      </c>
      <c r="J190" s="43">
        <v>89.8</v>
      </c>
      <c r="K190" s="44" t="s">
        <v>84</v>
      </c>
      <c r="L190" s="43">
        <v>4.32</v>
      </c>
    </row>
    <row r="191" spans="1:12" ht="15" x14ac:dyDescent="0.2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SUM(F186:F193)</f>
        <v>680</v>
      </c>
      <c r="G194" s="19">
        <f>SUM(G186:G193)</f>
        <v>26.99</v>
      </c>
      <c r="H194" s="19">
        <f>SUM(H185:H193)</f>
        <v>28.020000000000003</v>
      </c>
      <c r="I194" s="19">
        <f>SUM(I185:I192)</f>
        <v>105.91999999999999</v>
      </c>
      <c r="J194" s="19">
        <f>SUM(J185:J193)</f>
        <v>742.63</v>
      </c>
      <c r="K194" s="25"/>
      <c r="L194" s="19">
        <f t="shared" ref="L194" si="54">SUM(L185:L193)</f>
        <v>71.54000000000002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1140</v>
      </c>
      <c r="G195" s="32">
        <f t="shared" ref="G195" si="55">G184+G194</f>
        <v>43.5</v>
      </c>
      <c r="H195" s="32">
        <f t="shared" ref="H195" si="56">H184+H194</f>
        <v>44.740000000000009</v>
      </c>
      <c r="I195" s="32">
        <f t="shared" ref="I195" si="57">I184+I194</f>
        <v>182.54</v>
      </c>
      <c r="J195" s="32">
        <f t="shared" ref="J195:L195" si="58">J184+J194</f>
        <v>1227.26</v>
      </c>
      <c r="K195" s="32"/>
      <c r="L195" s="32">
        <f t="shared" si="58"/>
        <v>143.08000000000001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1515</v>
      </c>
      <c r="G196" s="34">
        <f t="shared" ref="G196:J196" si="59">(G24+G43+G62+G81+G100+G119+G138+G157+G176+G195)/(IF(G24=0,0,1)+IF(G43=0,0,1)+IF(G62=0,0,1)+IF(G81=0,0,1)+IF(G100=0,0,1)+IF(G119=0,0,1)+IF(G138=0,0,1)+IF(G157=0,0,1)+IF(G176=0,0,1)+IF(G195=0,0,1))</f>
        <v>48.91</v>
      </c>
      <c r="H196" s="34">
        <f t="shared" si="59"/>
        <v>43.638160000000006</v>
      </c>
      <c r="I196" s="34">
        <f t="shared" si="59"/>
        <v>187.29799999999997</v>
      </c>
      <c r="J196" s="34">
        <f t="shared" si="59"/>
        <v>1276.1110000000001</v>
      </c>
      <c r="K196" s="34"/>
      <c r="L196" s="34">
        <f t="shared" ref="L196" si="60">(L24+L43+L62+L81+L100+L119+L138+L157+L176+L195)/(IF(L24=0,0,1)+IF(L43=0,0,1)+IF(L62=0,0,1)+IF(L81=0,0,1)+IF(L100=0,0,1)+IF(L119=0,0,1)+IF(L138=0,0,1)+IF(L157=0,0,1)+IF(L176=0,0,1)+IF(L195=0,0,1))</f>
        <v>143.07999999999998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2023-10-31T05:25:25Z</dcterms:modified>
</cp:coreProperties>
</file>